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2840" windowHeight="754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6" i="1"/>
  <c r="H46"/>
  <c r="J46" s="1"/>
  <c r="K46" s="1"/>
  <c r="G46"/>
  <c r="I31"/>
  <c r="H31"/>
  <c r="J31" s="1"/>
  <c r="K31" s="1"/>
  <c r="G31"/>
  <c r="H16" l="1"/>
  <c r="J16" s="1"/>
  <c r="K16" s="1"/>
  <c r="G16"/>
  <c r="I16" l="1"/>
  <c r="H13"/>
  <c r="J13" s="1"/>
  <c r="K13" s="1"/>
  <c r="H14"/>
  <c r="J14" s="1"/>
  <c r="K14" s="1"/>
  <c r="H15"/>
  <c r="J15" s="1"/>
  <c r="K15" s="1"/>
  <c r="H17"/>
  <c r="J17" s="1"/>
  <c r="K17" s="1"/>
  <c r="H18"/>
  <c r="J18" s="1"/>
  <c r="K18" s="1"/>
  <c r="H19"/>
  <c r="J19" s="1"/>
  <c r="K19" s="1"/>
  <c r="H20"/>
  <c r="J20" s="1"/>
  <c r="K20" s="1"/>
  <c r="H21"/>
  <c r="J21" s="1"/>
  <c r="K21" s="1"/>
  <c r="H22"/>
  <c r="J22" s="1"/>
  <c r="K22" s="1"/>
  <c r="H23"/>
  <c r="J23" s="1"/>
  <c r="K23" s="1"/>
  <c r="H24"/>
  <c r="J24" s="1"/>
  <c r="K24" s="1"/>
  <c r="H25"/>
  <c r="J25" s="1"/>
  <c r="K25" s="1"/>
  <c r="H28"/>
  <c r="J28" s="1"/>
  <c r="H29"/>
  <c r="J29" s="1"/>
  <c r="H30"/>
  <c r="J30" s="1"/>
  <c r="H32"/>
  <c r="J32" s="1"/>
  <c r="K32" s="1"/>
  <c r="H33"/>
  <c r="J33" s="1"/>
  <c r="H34"/>
  <c r="J34" s="1"/>
  <c r="H35"/>
  <c r="J35" s="1"/>
  <c r="K35" s="1"/>
  <c r="H36"/>
  <c r="J36" s="1"/>
  <c r="K36" s="1"/>
  <c r="H37"/>
  <c r="J37" s="1"/>
  <c r="K37" s="1"/>
  <c r="H38"/>
  <c r="J38" s="1"/>
  <c r="K38" s="1"/>
  <c r="H39"/>
  <c r="J39" s="1"/>
  <c r="K39" s="1"/>
  <c r="H40"/>
  <c r="J40" s="1"/>
  <c r="K40" s="1"/>
  <c r="H41"/>
  <c r="J41" s="1"/>
  <c r="K41" s="1"/>
  <c r="H42"/>
  <c r="J42" s="1"/>
  <c r="K42" s="1"/>
  <c r="H43"/>
  <c r="J43" s="1"/>
  <c r="K43" s="1"/>
  <c r="H44"/>
  <c r="J44" s="1"/>
  <c r="K44" s="1"/>
  <c r="H45"/>
  <c r="J45" s="1"/>
  <c r="K45" s="1"/>
  <c r="H47"/>
  <c r="J47" s="1"/>
  <c r="K47" s="1"/>
  <c r="H48"/>
  <c r="J48" s="1"/>
  <c r="K48" s="1"/>
  <c r="H49"/>
  <c r="J49" s="1"/>
  <c r="K49" s="1"/>
  <c r="H50"/>
  <c r="J50" s="1"/>
  <c r="K50" s="1"/>
  <c r="H51"/>
  <c r="J51" s="1"/>
  <c r="K51" s="1"/>
  <c r="H12"/>
  <c r="J12" s="1"/>
  <c r="K34"/>
  <c r="K33"/>
  <c r="K30"/>
  <c r="K29"/>
  <c r="K28"/>
  <c r="I48"/>
  <c r="I43"/>
  <c r="I42"/>
  <c r="I38"/>
  <c r="I32"/>
  <c r="I25"/>
  <c r="I23"/>
  <c r="I21"/>
  <c r="I19"/>
  <c r="I17"/>
  <c r="G29"/>
  <c r="H59"/>
  <c r="J59" s="1"/>
  <c r="H58"/>
  <c r="J58" s="1"/>
  <c r="H57"/>
  <c r="J57" s="1"/>
  <c r="H56"/>
  <c r="J56" s="1"/>
  <c r="H55"/>
  <c r="J55" s="1"/>
  <c r="H54"/>
  <c r="J54" s="1"/>
  <c r="H53"/>
  <c r="J53" s="1"/>
  <c r="H52"/>
  <c r="J52" s="1"/>
  <c r="G51"/>
  <c r="G50"/>
  <c r="G49"/>
  <c r="G48"/>
  <c r="G47"/>
  <c r="G45"/>
  <c r="G44"/>
  <c r="G43"/>
  <c r="G42"/>
  <c r="G41"/>
  <c r="G40"/>
  <c r="G39"/>
  <c r="G38"/>
  <c r="G37"/>
  <c r="G36"/>
  <c r="G35"/>
  <c r="G34"/>
  <c r="G33"/>
  <c r="G32"/>
  <c r="G30"/>
  <c r="G28"/>
  <c r="I44" l="1"/>
  <c r="I51"/>
  <c r="I40"/>
  <c r="I34"/>
  <c r="I29"/>
  <c r="I47"/>
  <c r="I49"/>
  <c r="I14"/>
  <c r="I36"/>
  <c r="I18"/>
  <c r="I22"/>
  <c r="I28"/>
  <c r="I33"/>
  <c r="I37"/>
  <c r="I45"/>
  <c r="I50"/>
  <c r="I15"/>
  <c r="I20"/>
  <c r="I24"/>
  <c r="I30"/>
  <c r="I35"/>
  <c r="I39"/>
  <c r="I41"/>
  <c r="I13"/>
  <c r="I12"/>
  <c r="K12"/>
  <c r="K52"/>
  <c r="K53"/>
  <c r="K54"/>
  <c r="K55"/>
  <c r="K56"/>
  <c r="K57"/>
  <c r="K58"/>
  <c r="K59"/>
  <c r="I52"/>
  <c r="I53"/>
  <c r="I54"/>
  <c r="I55"/>
  <c r="I56"/>
  <c r="I57"/>
  <c r="I58"/>
  <c r="I59"/>
  <c r="G52"/>
  <c r="G53"/>
  <c r="G54"/>
  <c r="G55"/>
  <c r="G56"/>
  <c r="G57"/>
  <c r="G58"/>
  <c r="G59"/>
  <c r="G23" l="1"/>
  <c r="G13"/>
  <c r="G14"/>
  <c r="G15"/>
  <c r="G17"/>
  <c r="G18"/>
  <c r="G19"/>
  <c r="G20"/>
  <c r="G21"/>
  <c r="G22"/>
  <c r="G24"/>
  <c r="G25"/>
  <c r="G26"/>
  <c r="G27"/>
  <c r="G12"/>
</calcChain>
</file>

<file path=xl/sharedStrings.xml><?xml version="1.0" encoding="utf-8"?>
<sst xmlns="http://schemas.openxmlformats.org/spreadsheetml/2006/main" count="123" uniqueCount="32">
  <si>
    <t>223050, Минская область, Минский район, пос. Колодищи, ул. Минская, д. 69, ком. 21;</t>
  </si>
  <si>
    <t>р/с 3012000074709 в ОАО "Белгазпромбанк", г. Минск, ул. Притыцкого, д. 60/2, МФО 153001742; УНП 691750254;</t>
  </si>
  <si>
    <t>Наименование пиломатериала</t>
  </si>
  <si>
    <t>Размеры, мм</t>
  </si>
  <si>
    <t>высота</t>
  </si>
  <si>
    <t>ширина</t>
  </si>
  <si>
    <t>длина</t>
  </si>
  <si>
    <t>без НДС</t>
  </si>
  <si>
    <t>с НДС</t>
  </si>
  <si>
    <t>древесина</t>
  </si>
  <si>
    <t>Доска</t>
  </si>
  <si>
    <t xml:space="preserve"> 100-150</t>
  </si>
  <si>
    <t>для опалубки</t>
  </si>
  <si>
    <t>необрезная</t>
  </si>
  <si>
    <t>сосна, ель</t>
  </si>
  <si>
    <t>Доска 1-3 сорт</t>
  </si>
  <si>
    <t>от 100</t>
  </si>
  <si>
    <t>Брусок</t>
  </si>
  <si>
    <t>сосна</t>
  </si>
  <si>
    <t>Брус</t>
  </si>
  <si>
    <t>ель</t>
  </si>
  <si>
    <t>Цена за 1 м.куб.,
бел. руб. Сорт 1-2</t>
  </si>
  <si>
    <t>Цена за 1 м.погонн.,
бел. руб. Сорт 1-2</t>
  </si>
  <si>
    <t>Возможна отгрузка пиломатериалов длиной 2 и 3 метра.</t>
  </si>
  <si>
    <t>,</t>
  </si>
  <si>
    <t xml:space="preserve">Директор ООО "ВВА-ТЕХНО"                                 </t>
  </si>
  <si>
    <t>тел.: +375-44-548-40-98, +375-29-548-40-98, +375-29-651-58-60</t>
  </si>
  <si>
    <t>Цена за 1 шт. (6 м.),
бел. руб. Сорт 1-2</t>
  </si>
  <si>
    <t>Прейскурант цен на 01.08.2015 г.</t>
  </si>
  <si>
    <t>4 м -6 м</t>
  </si>
  <si>
    <t>Стоимость пиломатериалов длиной 7 метров увеличивается на 20%</t>
  </si>
  <si>
    <t>Стоимость пиломатериалов длиной 8 метров увеличивается на 30%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</si>
</sst>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3" fontId="3" fillId="0" borderId="4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390525</xdr:colOff>
      <xdr:row>0</xdr:row>
      <xdr:rowOff>9525</xdr:rowOff>
    </xdr:from>
    <xdr:ext cx="2200275" cy="675640"/>
    <xdr:sp macro="" textlink="">
      <xdr:nvSpPr>
        <xdr:cNvPr id="5" name="Надпись 3"/>
        <xdr:cNvSpPr txBox="1">
          <a:spLocks noChangeArrowheads="1"/>
        </xdr:cNvSpPr>
      </xdr:nvSpPr>
      <xdr:spPr bwMode="auto">
        <a:xfrm>
          <a:off x="1552575" y="9525"/>
          <a:ext cx="2200275" cy="67564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spAutoFit/>
        </a:bodyPr>
        <a:lstStyle/>
        <a:p>
          <a:pPr>
            <a:spcAft>
              <a:spcPts val="0"/>
            </a:spcAft>
            <a:tabLst>
              <a:tab pos="2969895" algn="ctr"/>
              <a:tab pos="5940425" algn="r"/>
            </a:tabLst>
          </a:pPr>
          <a:r>
            <a:rPr lang="ru-RU" sz="12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Общество с ограниченной</a:t>
          </a:r>
          <a:endParaRPr lang="ru-RU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  <a:tabLst>
              <a:tab pos="2969895" algn="ctr"/>
              <a:tab pos="5940425" algn="r"/>
            </a:tabLst>
          </a:pPr>
          <a:r>
            <a:rPr lang="ru-RU" sz="2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 </a:t>
          </a:r>
          <a:endParaRPr lang="ru-RU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  <a:tabLst>
              <a:tab pos="2969895" algn="ctr"/>
              <a:tab pos="5940425" algn="r"/>
            </a:tabLst>
          </a:pPr>
          <a:r>
            <a:rPr lang="ru-RU" sz="12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ответственностью</a:t>
          </a:r>
          <a:endParaRPr lang="ru-RU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  <a:tabLst>
              <a:tab pos="2969895" algn="ctr"/>
              <a:tab pos="5940425" algn="r"/>
            </a:tabLst>
          </a:pPr>
          <a:r>
            <a:rPr lang="ru-RU" sz="2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 </a:t>
          </a:r>
          <a:endParaRPr lang="ru-RU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>
            <a:spcAft>
              <a:spcPts val="0"/>
            </a:spcAft>
            <a:tabLst>
              <a:tab pos="2969895" algn="ctr"/>
              <a:tab pos="5940425" algn="r"/>
            </a:tabLst>
          </a:pPr>
          <a:r>
            <a:rPr lang="ru-RU" sz="12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"ВВА-ТЕХНО"</a:t>
          </a:r>
          <a:endParaRPr lang="ru-RU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oneCellAnchor>
  <xdr:twoCellAnchor>
    <xdr:from>
      <xdr:col>0</xdr:col>
      <xdr:colOff>86360</xdr:colOff>
      <xdr:row>8</xdr:row>
      <xdr:rowOff>72390</xdr:rowOff>
    </xdr:from>
    <xdr:to>
      <xdr:col>6</xdr:col>
      <xdr:colOff>895350</xdr:colOff>
      <xdr:row>8</xdr:row>
      <xdr:rowOff>95250</xdr:rowOff>
    </xdr:to>
    <xdr:cxnSp macro="">
      <xdr:nvCxnSpPr>
        <xdr:cNvPr id="6" name="Прямая со стрелкой 5"/>
        <xdr:cNvCxnSpPr>
          <a:cxnSpLocks noChangeShapeType="1"/>
        </xdr:cNvCxnSpPr>
      </xdr:nvCxnSpPr>
      <xdr:spPr bwMode="auto">
        <a:xfrm>
          <a:off x="86360" y="1405890"/>
          <a:ext cx="6771640" cy="2286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cxnSp>
    <xdr:clientData/>
  </xdr:twoCellAnchor>
  <xdr:twoCellAnchor editAs="oneCell">
    <xdr:from>
      <xdr:col>0</xdr:col>
      <xdr:colOff>304801</xdr:colOff>
      <xdr:row>0</xdr:row>
      <xdr:rowOff>76200</xdr:rowOff>
    </xdr:from>
    <xdr:to>
      <xdr:col>1</xdr:col>
      <xdr:colOff>323851</xdr:colOff>
      <xdr:row>3</xdr:row>
      <xdr:rowOff>124564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04801" y="76200"/>
          <a:ext cx="1181100" cy="657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67"/>
  <sheetViews>
    <sheetView tabSelected="1" topLeftCell="A10" workbookViewId="0">
      <selection activeCell="F13" sqref="F13"/>
    </sheetView>
  </sheetViews>
  <sheetFormatPr defaultRowHeight="15"/>
  <cols>
    <col min="1" max="1" width="17.42578125" customWidth="1"/>
    <col min="2" max="2" width="14.5703125" customWidth="1"/>
    <col min="3" max="3" width="7.140625" customWidth="1"/>
    <col min="4" max="4" width="10.28515625" bestFit="1" customWidth="1"/>
    <col min="5" max="5" width="9.42578125" customWidth="1"/>
    <col min="6" max="11" width="11.7109375" customWidth="1"/>
  </cols>
  <sheetData>
    <row r="2" spans="1:12" ht="18">
      <c r="F2" s="23" t="s">
        <v>28</v>
      </c>
      <c r="G2" s="23"/>
      <c r="H2" s="23"/>
      <c r="I2" s="23"/>
      <c r="J2" s="23"/>
      <c r="K2" s="23"/>
    </row>
    <row r="5" spans="1:12">
      <c r="A5" s="1" t="s">
        <v>0</v>
      </c>
    </row>
    <row r="6" spans="1:12">
      <c r="A6" s="1" t="s">
        <v>1</v>
      </c>
    </row>
    <row r="7" spans="1:12">
      <c r="A7" s="1" t="s">
        <v>26</v>
      </c>
    </row>
    <row r="8" spans="1:12" ht="6.75" customHeight="1">
      <c r="A8" s="1" t="s">
        <v>24</v>
      </c>
    </row>
    <row r="9" spans="1:12" ht="15.75" thickBot="1">
      <c r="A9" s="2"/>
    </row>
    <row r="10" spans="1:12" ht="30" customHeight="1" thickBot="1">
      <c r="A10" s="24" t="s">
        <v>2</v>
      </c>
      <c r="B10" s="24" t="s">
        <v>9</v>
      </c>
      <c r="C10" s="26" t="s">
        <v>3</v>
      </c>
      <c r="D10" s="27"/>
      <c r="E10" s="28"/>
      <c r="F10" s="20" t="s">
        <v>21</v>
      </c>
      <c r="G10" s="21"/>
      <c r="H10" s="20" t="s">
        <v>27</v>
      </c>
      <c r="I10" s="21"/>
      <c r="J10" s="20" t="s">
        <v>22</v>
      </c>
      <c r="K10" s="21"/>
    </row>
    <row r="11" spans="1:12" ht="29.25" customHeight="1" thickBot="1">
      <c r="A11" s="25"/>
      <c r="B11" s="25"/>
      <c r="C11" s="3" t="s">
        <v>4</v>
      </c>
      <c r="D11" s="3" t="s">
        <v>5</v>
      </c>
      <c r="E11" s="3" t="s">
        <v>6</v>
      </c>
      <c r="F11" s="4" t="s">
        <v>7</v>
      </c>
      <c r="G11" s="4" t="s">
        <v>8</v>
      </c>
      <c r="H11" s="4" t="s">
        <v>7</v>
      </c>
      <c r="I11" s="4" t="s">
        <v>8</v>
      </c>
      <c r="J11" s="4" t="s">
        <v>7</v>
      </c>
      <c r="K11" s="4" t="s">
        <v>8</v>
      </c>
    </row>
    <row r="12" spans="1:12" ht="17.45" customHeight="1" thickBot="1">
      <c r="A12" s="5" t="s">
        <v>10</v>
      </c>
      <c r="B12" s="6" t="s">
        <v>14</v>
      </c>
      <c r="C12" s="6">
        <v>25</v>
      </c>
      <c r="D12" s="6">
        <v>100</v>
      </c>
      <c r="E12" s="6">
        <v>6000</v>
      </c>
      <c r="F12" s="8">
        <v>2000000</v>
      </c>
      <c r="G12" s="8">
        <f>F12+F12/100*20</f>
        <v>2400000</v>
      </c>
      <c r="H12" s="8">
        <f>F12/(1/(C12/1000)/(D12/1000)/(E12/1000))</f>
        <v>29999.999999999996</v>
      </c>
      <c r="I12" s="8">
        <f>H12+H12/100*20</f>
        <v>35999.999999999993</v>
      </c>
      <c r="J12" s="8">
        <f>H12/E12*1000</f>
        <v>4999.9999999999991</v>
      </c>
      <c r="K12" s="8">
        <f>J12+J12/100*20</f>
        <v>5999.9999999999991</v>
      </c>
      <c r="L12" s="14"/>
    </row>
    <row r="13" spans="1:12" ht="17.45" customHeight="1" thickBot="1">
      <c r="A13" s="9" t="s">
        <v>15</v>
      </c>
      <c r="B13" s="6" t="s">
        <v>14</v>
      </c>
      <c r="C13" s="6">
        <v>25</v>
      </c>
      <c r="D13" s="6">
        <v>120</v>
      </c>
      <c r="E13" s="6">
        <v>6000</v>
      </c>
      <c r="F13" s="8">
        <v>1900000</v>
      </c>
      <c r="G13" s="8">
        <f t="shared" ref="G13:G27" si="0">F13+F13/100*20</f>
        <v>2280000</v>
      </c>
      <c r="H13" s="8">
        <f t="shared" ref="H13:H59" si="1">F13/(1/(C13/1000)/(D13/1000)/(E13/1000))</f>
        <v>34199.999999999993</v>
      </c>
      <c r="I13" s="8">
        <f t="shared" ref="I13:I25" si="2">H13+H13/100*20</f>
        <v>41039.999999999993</v>
      </c>
      <c r="J13" s="8">
        <f t="shared" ref="J13:J59" si="3">H13/E13*1000</f>
        <v>5699.9999999999982</v>
      </c>
      <c r="K13" s="8">
        <f t="shared" ref="K13:K25" si="4">J13+J13/100*20</f>
        <v>6839.9999999999982</v>
      </c>
      <c r="L13" s="14"/>
    </row>
    <row r="14" spans="1:12" ht="17.45" customHeight="1" thickBot="1">
      <c r="A14" s="9" t="s">
        <v>15</v>
      </c>
      <c r="B14" s="6" t="s">
        <v>14</v>
      </c>
      <c r="C14" s="6">
        <v>25</v>
      </c>
      <c r="D14" s="6">
        <v>150</v>
      </c>
      <c r="E14" s="6">
        <v>6000</v>
      </c>
      <c r="F14" s="8">
        <v>1900000</v>
      </c>
      <c r="G14" s="8">
        <f t="shared" si="0"/>
        <v>2280000</v>
      </c>
      <c r="H14" s="8">
        <f t="shared" si="1"/>
        <v>42749.999999999993</v>
      </c>
      <c r="I14" s="8">
        <f t="shared" si="2"/>
        <v>51299.999999999993</v>
      </c>
      <c r="J14" s="8">
        <f t="shared" si="3"/>
        <v>7124.9999999999991</v>
      </c>
      <c r="K14" s="8">
        <f t="shared" si="4"/>
        <v>8549.9999999999982</v>
      </c>
      <c r="L14" s="14"/>
    </row>
    <row r="15" spans="1:12" ht="17.45" customHeight="1" thickBot="1">
      <c r="A15" s="7" t="s">
        <v>10</v>
      </c>
      <c r="B15" s="6" t="s">
        <v>14</v>
      </c>
      <c r="C15" s="6">
        <v>30</v>
      </c>
      <c r="D15" s="6">
        <v>100</v>
      </c>
      <c r="E15" s="6">
        <v>6000</v>
      </c>
      <c r="F15" s="8">
        <v>2000000</v>
      </c>
      <c r="G15" s="8">
        <f t="shared" si="0"/>
        <v>2400000</v>
      </c>
      <c r="H15" s="8">
        <f t="shared" si="1"/>
        <v>36000</v>
      </c>
      <c r="I15" s="8">
        <f t="shared" si="2"/>
        <v>43200</v>
      </c>
      <c r="J15" s="8">
        <f t="shared" si="3"/>
        <v>6000</v>
      </c>
      <c r="K15" s="8">
        <f t="shared" si="4"/>
        <v>7200</v>
      </c>
      <c r="L15" s="14"/>
    </row>
    <row r="16" spans="1:12" ht="17.45" customHeight="1" thickBot="1">
      <c r="A16" s="12" t="s">
        <v>10</v>
      </c>
      <c r="B16" s="6" t="s">
        <v>14</v>
      </c>
      <c r="C16" s="6">
        <v>30</v>
      </c>
      <c r="D16" s="6">
        <v>150</v>
      </c>
      <c r="E16" s="6">
        <v>6000</v>
      </c>
      <c r="F16" s="8">
        <v>2000000</v>
      </c>
      <c r="G16" s="8">
        <f t="shared" ref="G16" si="5">F16+F16/100*20</f>
        <v>2400000</v>
      </c>
      <c r="H16" s="8">
        <f t="shared" ref="H16" si="6">F16/(1/(C16/1000)/(D16/1000)/(E16/1000))</f>
        <v>53999.999999999985</v>
      </c>
      <c r="I16" s="8">
        <f t="shared" ref="I16" si="7">H16+H16/100*20</f>
        <v>64799.999999999985</v>
      </c>
      <c r="J16" s="8">
        <f t="shared" ref="J16" si="8">H16/E16*1000</f>
        <v>8999.9999999999982</v>
      </c>
      <c r="K16" s="8">
        <f t="shared" ref="K16" si="9">J16+J16/100*20</f>
        <v>10799.999999999998</v>
      </c>
      <c r="L16" s="14"/>
    </row>
    <row r="17" spans="1:12" ht="17.45" customHeight="1" thickBot="1">
      <c r="A17" s="7" t="s">
        <v>10</v>
      </c>
      <c r="B17" s="6" t="s">
        <v>14</v>
      </c>
      <c r="C17" s="6">
        <v>32</v>
      </c>
      <c r="D17" s="6">
        <v>100</v>
      </c>
      <c r="E17" s="6">
        <v>6000</v>
      </c>
      <c r="F17" s="8">
        <v>2000000</v>
      </c>
      <c r="G17" s="8">
        <f t="shared" si="0"/>
        <v>2400000</v>
      </c>
      <c r="H17" s="8">
        <f t="shared" si="1"/>
        <v>38400</v>
      </c>
      <c r="I17" s="8">
        <f t="shared" si="2"/>
        <v>46080</v>
      </c>
      <c r="J17" s="8">
        <f t="shared" si="3"/>
        <v>6400</v>
      </c>
      <c r="K17" s="8">
        <f t="shared" si="4"/>
        <v>7680</v>
      </c>
      <c r="L17" s="14"/>
    </row>
    <row r="18" spans="1:12" ht="17.45" customHeight="1" thickBot="1">
      <c r="A18" s="7" t="s">
        <v>10</v>
      </c>
      <c r="B18" s="6" t="s">
        <v>14</v>
      </c>
      <c r="C18" s="6">
        <v>40</v>
      </c>
      <c r="D18" s="6">
        <v>100</v>
      </c>
      <c r="E18" s="6">
        <v>6000</v>
      </c>
      <c r="F18" s="8">
        <v>2000000</v>
      </c>
      <c r="G18" s="8">
        <f t="shared" si="0"/>
        <v>2400000</v>
      </c>
      <c r="H18" s="8">
        <f t="shared" si="1"/>
        <v>48000</v>
      </c>
      <c r="I18" s="8">
        <f t="shared" si="2"/>
        <v>57600</v>
      </c>
      <c r="J18" s="8">
        <f t="shared" si="3"/>
        <v>8000</v>
      </c>
      <c r="K18" s="8">
        <f t="shared" si="4"/>
        <v>9600</v>
      </c>
      <c r="L18" s="14"/>
    </row>
    <row r="19" spans="1:12" ht="17.45" customHeight="1" thickBot="1">
      <c r="A19" s="7" t="s">
        <v>10</v>
      </c>
      <c r="B19" s="6" t="s">
        <v>14</v>
      </c>
      <c r="C19" s="6">
        <v>40</v>
      </c>
      <c r="D19" s="6">
        <v>150</v>
      </c>
      <c r="E19" s="6">
        <v>6000</v>
      </c>
      <c r="F19" s="8">
        <v>2100000</v>
      </c>
      <c r="G19" s="8">
        <f t="shared" si="0"/>
        <v>2520000</v>
      </c>
      <c r="H19" s="8">
        <f t="shared" si="1"/>
        <v>75599.999999999985</v>
      </c>
      <c r="I19" s="8">
        <f t="shared" si="2"/>
        <v>90719.999999999985</v>
      </c>
      <c r="J19" s="8">
        <f t="shared" si="3"/>
        <v>12599.999999999998</v>
      </c>
      <c r="K19" s="8">
        <f t="shared" si="4"/>
        <v>15119.999999999998</v>
      </c>
      <c r="L19" s="14"/>
    </row>
    <row r="20" spans="1:12" ht="17.45" customHeight="1" thickBot="1">
      <c r="A20" s="7" t="s">
        <v>10</v>
      </c>
      <c r="B20" s="6" t="s">
        <v>14</v>
      </c>
      <c r="C20" s="6">
        <v>50</v>
      </c>
      <c r="D20" s="6">
        <v>100</v>
      </c>
      <c r="E20" s="6">
        <v>6000</v>
      </c>
      <c r="F20" s="8">
        <v>2100000</v>
      </c>
      <c r="G20" s="8">
        <f t="shared" si="0"/>
        <v>2520000</v>
      </c>
      <c r="H20" s="8">
        <f t="shared" si="1"/>
        <v>62999.999999999993</v>
      </c>
      <c r="I20" s="8">
        <f t="shared" si="2"/>
        <v>75599.999999999985</v>
      </c>
      <c r="J20" s="8">
        <f t="shared" si="3"/>
        <v>10499.999999999998</v>
      </c>
      <c r="K20" s="8">
        <f t="shared" si="4"/>
        <v>12599.999999999998</v>
      </c>
      <c r="L20" s="14"/>
    </row>
    <row r="21" spans="1:12" ht="17.45" customHeight="1" thickBot="1">
      <c r="A21" s="7" t="s">
        <v>10</v>
      </c>
      <c r="B21" s="6" t="s">
        <v>14</v>
      </c>
      <c r="C21" s="6">
        <v>50</v>
      </c>
      <c r="D21" s="6">
        <v>150</v>
      </c>
      <c r="E21" s="6">
        <v>6000</v>
      </c>
      <c r="F21" s="8">
        <v>2100000</v>
      </c>
      <c r="G21" s="8">
        <f t="shared" si="0"/>
        <v>2520000</v>
      </c>
      <c r="H21" s="8">
        <f t="shared" si="1"/>
        <v>94499.999999999985</v>
      </c>
      <c r="I21" s="8">
        <f t="shared" si="2"/>
        <v>113399.99999999999</v>
      </c>
      <c r="J21" s="8">
        <f t="shared" si="3"/>
        <v>15749.999999999998</v>
      </c>
      <c r="K21" s="8">
        <f t="shared" si="4"/>
        <v>18899.999999999996</v>
      </c>
      <c r="L21" s="14"/>
    </row>
    <row r="22" spans="1:12" ht="17.45" customHeight="1" thickBot="1">
      <c r="A22" s="7" t="s">
        <v>10</v>
      </c>
      <c r="B22" s="6" t="s">
        <v>14</v>
      </c>
      <c r="C22" s="6">
        <v>50</v>
      </c>
      <c r="D22" s="6">
        <v>200</v>
      </c>
      <c r="E22" s="6">
        <v>6000</v>
      </c>
      <c r="F22" s="8">
        <v>2150000</v>
      </c>
      <c r="G22" s="8">
        <f t="shared" si="0"/>
        <v>2580000</v>
      </c>
      <c r="H22" s="8">
        <f t="shared" si="1"/>
        <v>128999.99999999999</v>
      </c>
      <c r="I22" s="8">
        <f t="shared" si="2"/>
        <v>154799.99999999997</v>
      </c>
      <c r="J22" s="8">
        <f t="shared" si="3"/>
        <v>21499.999999999996</v>
      </c>
      <c r="K22" s="8">
        <f t="shared" si="4"/>
        <v>25799.999999999996</v>
      </c>
      <c r="L22" s="14"/>
    </row>
    <row r="23" spans="1:12" ht="17.45" customHeight="1" thickBot="1">
      <c r="A23" s="10" t="s">
        <v>10</v>
      </c>
      <c r="B23" s="6" t="s">
        <v>14</v>
      </c>
      <c r="C23" s="6">
        <v>50</v>
      </c>
      <c r="D23" s="6">
        <v>250</v>
      </c>
      <c r="E23" s="6">
        <v>6000</v>
      </c>
      <c r="F23" s="8">
        <v>2300000</v>
      </c>
      <c r="G23" s="8">
        <f t="shared" ref="G23" si="10">F23+F23/100*20</f>
        <v>2760000</v>
      </c>
      <c r="H23" s="8">
        <f t="shared" si="1"/>
        <v>172500</v>
      </c>
      <c r="I23" s="8">
        <f t="shared" si="2"/>
        <v>207000</v>
      </c>
      <c r="J23" s="8">
        <f t="shared" si="3"/>
        <v>28750</v>
      </c>
      <c r="K23" s="8">
        <f t="shared" si="4"/>
        <v>34500</v>
      </c>
      <c r="L23" s="14"/>
    </row>
    <row r="24" spans="1:12" ht="17.45" customHeight="1" thickBot="1">
      <c r="A24" s="7" t="s">
        <v>10</v>
      </c>
      <c r="B24" s="6" t="s">
        <v>14</v>
      </c>
      <c r="C24" s="6">
        <v>65</v>
      </c>
      <c r="D24" s="6">
        <v>150</v>
      </c>
      <c r="E24" s="6">
        <v>6000</v>
      </c>
      <c r="F24" s="8">
        <v>2200000</v>
      </c>
      <c r="G24" s="8">
        <f t="shared" si="0"/>
        <v>2640000</v>
      </c>
      <c r="H24" s="8">
        <f t="shared" si="1"/>
        <v>128700</v>
      </c>
      <c r="I24" s="8">
        <f t="shared" si="2"/>
        <v>154440</v>
      </c>
      <c r="J24" s="8">
        <f t="shared" si="3"/>
        <v>21450</v>
      </c>
      <c r="K24" s="8">
        <f t="shared" si="4"/>
        <v>25740</v>
      </c>
      <c r="L24" s="14"/>
    </row>
    <row r="25" spans="1:12" ht="17.45" customHeight="1" thickBot="1">
      <c r="A25" s="7" t="s">
        <v>10</v>
      </c>
      <c r="B25" s="6" t="s">
        <v>14</v>
      </c>
      <c r="C25" s="6">
        <v>65</v>
      </c>
      <c r="D25" s="6">
        <v>200</v>
      </c>
      <c r="E25" s="6">
        <v>6000</v>
      </c>
      <c r="F25" s="8">
        <v>2200000</v>
      </c>
      <c r="G25" s="8">
        <f t="shared" si="0"/>
        <v>2640000</v>
      </c>
      <c r="H25" s="8">
        <f t="shared" si="1"/>
        <v>171600.00000000003</v>
      </c>
      <c r="I25" s="8">
        <f t="shared" si="2"/>
        <v>205920.00000000003</v>
      </c>
      <c r="J25" s="8">
        <f t="shared" si="3"/>
        <v>28600.000000000004</v>
      </c>
      <c r="K25" s="8">
        <f t="shared" si="4"/>
        <v>34320.000000000007</v>
      </c>
      <c r="L25" s="14"/>
    </row>
    <row r="26" spans="1:12" ht="17.45" customHeight="1" thickBot="1">
      <c r="A26" s="7" t="s">
        <v>10</v>
      </c>
      <c r="B26" s="6" t="s">
        <v>12</v>
      </c>
      <c r="C26" s="6">
        <v>25</v>
      </c>
      <c r="D26" s="6" t="s">
        <v>11</v>
      </c>
      <c r="E26" s="19" t="s">
        <v>29</v>
      </c>
      <c r="F26" s="8">
        <v>1600000</v>
      </c>
      <c r="G26" s="8">
        <f t="shared" si="0"/>
        <v>1920000</v>
      </c>
      <c r="H26" s="8"/>
      <c r="I26" s="8"/>
      <c r="J26" s="8"/>
      <c r="K26" s="8"/>
      <c r="L26" s="14"/>
    </row>
    <row r="27" spans="1:12" ht="17.45" customHeight="1" thickBot="1">
      <c r="A27" s="7" t="s">
        <v>10</v>
      </c>
      <c r="B27" s="6" t="s">
        <v>13</v>
      </c>
      <c r="C27" s="6"/>
      <c r="D27" s="13" t="s">
        <v>16</v>
      </c>
      <c r="E27" s="6">
        <v>6000</v>
      </c>
      <c r="F27" s="8">
        <v>1300000</v>
      </c>
      <c r="G27" s="8">
        <f t="shared" si="0"/>
        <v>1560000</v>
      </c>
      <c r="H27" s="8"/>
      <c r="I27" s="8"/>
      <c r="J27" s="8"/>
      <c r="K27" s="8"/>
      <c r="L27" s="14"/>
    </row>
    <row r="28" spans="1:12" ht="15.75" thickBot="1">
      <c r="A28" s="11" t="s">
        <v>17</v>
      </c>
      <c r="B28" s="6" t="s">
        <v>18</v>
      </c>
      <c r="C28" s="6">
        <v>25</v>
      </c>
      <c r="D28" s="6">
        <v>30</v>
      </c>
      <c r="E28" s="6">
        <v>6000</v>
      </c>
      <c r="F28" s="8">
        <v>2100000</v>
      </c>
      <c r="G28" s="8">
        <f>F28+F28/100*20</f>
        <v>2520000</v>
      </c>
      <c r="H28" s="8">
        <f t="shared" si="1"/>
        <v>9449.9999999999982</v>
      </c>
      <c r="I28" s="8">
        <f>H28+H28/100*20</f>
        <v>11339.999999999998</v>
      </c>
      <c r="J28" s="8">
        <f t="shared" si="3"/>
        <v>1574.9999999999998</v>
      </c>
      <c r="K28" s="8">
        <f>J28+J28/100*20</f>
        <v>1889.9999999999998</v>
      </c>
      <c r="L28" s="14"/>
    </row>
    <row r="29" spans="1:12" ht="15.75" thickBot="1">
      <c r="A29" s="11" t="s">
        <v>17</v>
      </c>
      <c r="B29" s="6" t="s">
        <v>18</v>
      </c>
      <c r="C29" s="6">
        <v>25</v>
      </c>
      <c r="D29" s="6">
        <v>50</v>
      </c>
      <c r="E29" s="6">
        <v>6000</v>
      </c>
      <c r="F29" s="8">
        <v>2000000</v>
      </c>
      <c r="G29" s="8">
        <f>F29+F29/100*20</f>
        <v>2400000</v>
      </c>
      <c r="H29" s="8">
        <f t="shared" si="1"/>
        <v>14999.999999999998</v>
      </c>
      <c r="I29" s="8">
        <f>H29+H29/100*20</f>
        <v>17999.999999999996</v>
      </c>
      <c r="J29" s="8">
        <f t="shared" si="3"/>
        <v>2499.9999999999995</v>
      </c>
      <c r="K29" s="8">
        <f>J29+J29/100*20</f>
        <v>2999.9999999999995</v>
      </c>
      <c r="L29" s="14"/>
    </row>
    <row r="30" spans="1:12" ht="15.75" thickBot="1">
      <c r="A30" s="11" t="s">
        <v>17</v>
      </c>
      <c r="B30" s="6" t="s">
        <v>18</v>
      </c>
      <c r="C30" s="6">
        <v>30</v>
      </c>
      <c r="D30" s="6">
        <v>50</v>
      </c>
      <c r="E30" s="6">
        <v>6000</v>
      </c>
      <c r="F30" s="8">
        <v>2100000</v>
      </c>
      <c r="G30" s="8">
        <f t="shared" ref="G30:G34" si="11">F30+F30/100*20</f>
        <v>2520000</v>
      </c>
      <c r="H30" s="8">
        <f t="shared" si="1"/>
        <v>18900.000000000004</v>
      </c>
      <c r="I30" s="8">
        <f t="shared" ref="I30:I34" si="12">H30+H30/100*20</f>
        <v>22680.000000000004</v>
      </c>
      <c r="J30" s="8">
        <f t="shared" si="3"/>
        <v>3150.0000000000009</v>
      </c>
      <c r="K30" s="8">
        <f t="shared" ref="K30:K34" si="13">J30+J30/100*20</f>
        <v>3780.0000000000009</v>
      </c>
      <c r="L30" s="14"/>
    </row>
    <row r="31" spans="1:12" ht="15.75" thickBot="1">
      <c r="A31" s="18" t="s">
        <v>17</v>
      </c>
      <c r="B31" s="6" t="s">
        <v>18</v>
      </c>
      <c r="C31" s="6">
        <v>40</v>
      </c>
      <c r="D31" s="6">
        <v>40</v>
      </c>
      <c r="E31" s="6">
        <v>6000</v>
      </c>
      <c r="F31" s="8">
        <v>2100000</v>
      </c>
      <c r="G31" s="8">
        <f t="shared" ref="G31" si="14">F31+F31/100*20</f>
        <v>2520000</v>
      </c>
      <c r="H31" s="8">
        <f t="shared" ref="H31" si="15">F31/(1/(C31/1000)/(D31/1000)/(E31/1000))</f>
        <v>20160</v>
      </c>
      <c r="I31" s="8">
        <f t="shared" ref="I31" si="16">H31+H31/100*20</f>
        <v>24192</v>
      </c>
      <c r="J31" s="8">
        <f t="shared" ref="J31" si="17">H31/E31*1000</f>
        <v>3360</v>
      </c>
      <c r="K31" s="8">
        <f t="shared" ref="K31" si="18">J31+J31/100*20</f>
        <v>4032</v>
      </c>
      <c r="L31" s="14"/>
    </row>
    <row r="32" spans="1:12" ht="15.75" thickBot="1">
      <c r="A32" s="11" t="s">
        <v>17</v>
      </c>
      <c r="B32" s="6" t="s">
        <v>18</v>
      </c>
      <c r="C32" s="6">
        <v>40</v>
      </c>
      <c r="D32" s="6">
        <v>50</v>
      </c>
      <c r="E32" s="6">
        <v>6000</v>
      </c>
      <c r="F32" s="8">
        <v>2100000</v>
      </c>
      <c r="G32" s="8">
        <f t="shared" si="11"/>
        <v>2520000</v>
      </c>
      <c r="H32" s="8">
        <f t="shared" si="1"/>
        <v>25200</v>
      </c>
      <c r="I32" s="8">
        <f t="shared" si="12"/>
        <v>30240</v>
      </c>
      <c r="J32" s="8">
        <f t="shared" si="3"/>
        <v>4200</v>
      </c>
      <c r="K32" s="8">
        <f t="shared" si="13"/>
        <v>5040</v>
      </c>
      <c r="L32" s="14"/>
    </row>
    <row r="33" spans="1:12" ht="15.75" thickBot="1">
      <c r="A33" s="11" t="s">
        <v>17</v>
      </c>
      <c r="B33" s="6" t="s">
        <v>18</v>
      </c>
      <c r="C33" s="6">
        <v>45</v>
      </c>
      <c r="D33" s="6">
        <v>50</v>
      </c>
      <c r="E33" s="6">
        <v>6000</v>
      </c>
      <c r="F33" s="8">
        <v>2100000</v>
      </c>
      <c r="G33" s="8">
        <f t="shared" si="11"/>
        <v>2520000</v>
      </c>
      <c r="H33" s="8">
        <f t="shared" si="1"/>
        <v>28350.000000000004</v>
      </c>
      <c r="I33" s="8">
        <f t="shared" si="12"/>
        <v>34020.000000000007</v>
      </c>
      <c r="J33" s="8">
        <f t="shared" si="3"/>
        <v>4725.0000000000009</v>
      </c>
      <c r="K33" s="8">
        <f t="shared" si="13"/>
        <v>5670.0000000000009</v>
      </c>
      <c r="L33" s="14"/>
    </row>
    <row r="34" spans="1:12" ht="15.75" thickBot="1">
      <c r="A34" s="11" t="s">
        <v>17</v>
      </c>
      <c r="B34" s="6" t="s">
        <v>18</v>
      </c>
      <c r="C34" s="6">
        <v>50</v>
      </c>
      <c r="D34" s="6">
        <v>50</v>
      </c>
      <c r="E34" s="6">
        <v>6000</v>
      </c>
      <c r="F34" s="8">
        <v>2100000</v>
      </c>
      <c r="G34" s="8">
        <f t="shared" si="11"/>
        <v>2520000</v>
      </c>
      <c r="H34" s="8">
        <f t="shared" si="1"/>
        <v>31499.999999999996</v>
      </c>
      <c r="I34" s="8">
        <f t="shared" si="12"/>
        <v>37799.999999999993</v>
      </c>
      <c r="J34" s="8">
        <f t="shared" si="3"/>
        <v>5249.9999999999991</v>
      </c>
      <c r="K34" s="8">
        <f t="shared" si="13"/>
        <v>6299.9999999999991</v>
      </c>
      <c r="L34" s="14"/>
    </row>
    <row r="35" spans="1:12" ht="15.75" thickBot="1">
      <c r="A35" s="11" t="s">
        <v>17</v>
      </c>
      <c r="B35" s="6" t="s">
        <v>18</v>
      </c>
      <c r="C35" s="6">
        <v>50</v>
      </c>
      <c r="D35" s="6">
        <v>75</v>
      </c>
      <c r="E35" s="6">
        <v>6000</v>
      </c>
      <c r="F35" s="8">
        <v>2100000</v>
      </c>
      <c r="G35" s="8">
        <f>F35+F35/100*20</f>
        <v>2520000</v>
      </c>
      <c r="H35" s="8">
        <f t="shared" si="1"/>
        <v>47249.999999999993</v>
      </c>
      <c r="I35" s="8">
        <f>H35+H35/100*20</f>
        <v>56699.999999999993</v>
      </c>
      <c r="J35" s="8">
        <f t="shared" si="3"/>
        <v>7874.9999999999991</v>
      </c>
      <c r="K35" s="8">
        <f>J35+J35/100*20</f>
        <v>9449.9999999999982</v>
      </c>
      <c r="L35" s="14"/>
    </row>
    <row r="36" spans="1:12" ht="15.75" thickBot="1">
      <c r="A36" s="11" t="s">
        <v>17</v>
      </c>
      <c r="B36" s="6" t="s">
        <v>18</v>
      </c>
      <c r="C36" s="6">
        <v>50</v>
      </c>
      <c r="D36" s="6">
        <v>100</v>
      </c>
      <c r="E36" s="6">
        <v>6000</v>
      </c>
      <c r="F36" s="8">
        <v>2100000</v>
      </c>
      <c r="G36" s="8">
        <f>F36+F36/100*20</f>
        <v>2520000</v>
      </c>
      <c r="H36" s="8">
        <f t="shared" si="1"/>
        <v>62999.999999999993</v>
      </c>
      <c r="I36" s="8">
        <f>H36+H36/100*20</f>
        <v>75599.999999999985</v>
      </c>
      <c r="J36" s="8">
        <f t="shared" si="3"/>
        <v>10499.999999999998</v>
      </c>
      <c r="K36" s="8">
        <f>J36+J36/100*20</f>
        <v>12599.999999999998</v>
      </c>
      <c r="L36" s="14"/>
    </row>
    <row r="37" spans="1:12" ht="15.75" thickBot="1">
      <c r="A37" s="11" t="s">
        <v>19</v>
      </c>
      <c r="B37" s="6" t="s">
        <v>18</v>
      </c>
      <c r="C37" s="6">
        <v>70</v>
      </c>
      <c r="D37" s="6">
        <v>100</v>
      </c>
      <c r="E37" s="6">
        <v>6000</v>
      </c>
      <c r="F37" s="8">
        <v>2100000</v>
      </c>
      <c r="G37" s="8">
        <f>F37+F37/100*20</f>
        <v>2520000</v>
      </c>
      <c r="H37" s="8">
        <f t="shared" si="1"/>
        <v>88200.000000000015</v>
      </c>
      <c r="I37" s="8">
        <f>H37+H37/100*20</f>
        <v>105840.00000000001</v>
      </c>
      <c r="J37" s="8">
        <f t="shared" si="3"/>
        <v>14700.000000000004</v>
      </c>
      <c r="K37" s="8">
        <f>J37+J37/100*20</f>
        <v>17640.000000000004</v>
      </c>
      <c r="L37" s="14"/>
    </row>
    <row r="38" spans="1:12" ht="15.75" thickBot="1">
      <c r="A38" s="11" t="s">
        <v>19</v>
      </c>
      <c r="B38" s="6" t="s">
        <v>18</v>
      </c>
      <c r="C38" s="6">
        <v>80</v>
      </c>
      <c r="D38" s="6">
        <v>100</v>
      </c>
      <c r="E38" s="6">
        <v>6000</v>
      </c>
      <c r="F38" s="8">
        <v>2100000</v>
      </c>
      <c r="G38" s="8">
        <f t="shared" ref="G38:G59" si="19">F38+F38/100*20</f>
        <v>2520000</v>
      </c>
      <c r="H38" s="8">
        <f t="shared" si="1"/>
        <v>100800</v>
      </c>
      <c r="I38" s="8">
        <f t="shared" ref="I38:I44" si="20">H38+H38/100*20</f>
        <v>120960</v>
      </c>
      <c r="J38" s="8">
        <f t="shared" si="3"/>
        <v>16800</v>
      </c>
      <c r="K38" s="8">
        <f t="shared" ref="K38:K44" si="21">J38+J38/100*20</f>
        <v>20160</v>
      </c>
      <c r="L38" s="14"/>
    </row>
    <row r="39" spans="1:12" ht="15.75" thickBot="1">
      <c r="A39" s="11" t="s">
        <v>19</v>
      </c>
      <c r="B39" s="6" t="s">
        <v>18</v>
      </c>
      <c r="C39" s="6">
        <v>100</v>
      </c>
      <c r="D39" s="6">
        <v>100</v>
      </c>
      <c r="E39" s="6">
        <v>6000</v>
      </c>
      <c r="F39" s="8">
        <v>2200000</v>
      </c>
      <c r="G39" s="8">
        <f t="shared" si="19"/>
        <v>2640000</v>
      </c>
      <c r="H39" s="8">
        <f t="shared" si="1"/>
        <v>132000</v>
      </c>
      <c r="I39" s="8">
        <f t="shared" si="20"/>
        <v>158400</v>
      </c>
      <c r="J39" s="8">
        <f t="shared" si="3"/>
        <v>22000</v>
      </c>
      <c r="K39" s="8">
        <f t="shared" si="21"/>
        <v>26400</v>
      </c>
      <c r="L39" s="14"/>
    </row>
    <row r="40" spans="1:12" ht="15.75" thickBot="1">
      <c r="A40" s="11" t="s">
        <v>19</v>
      </c>
      <c r="B40" s="6" t="s">
        <v>18</v>
      </c>
      <c r="C40" s="6">
        <v>100</v>
      </c>
      <c r="D40" s="6">
        <v>150</v>
      </c>
      <c r="E40" s="6">
        <v>6000</v>
      </c>
      <c r="F40" s="8">
        <v>2200000</v>
      </c>
      <c r="G40" s="8">
        <f t="shared" si="19"/>
        <v>2640000</v>
      </c>
      <c r="H40" s="8">
        <f t="shared" si="1"/>
        <v>197999.99999999997</v>
      </c>
      <c r="I40" s="8">
        <f t="shared" si="20"/>
        <v>237599.99999999997</v>
      </c>
      <c r="J40" s="8">
        <f t="shared" si="3"/>
        <v>32999.999999999993</v>
      </c>
      <c r="K40" s="8">
        <f t="shared" si="21"/>
        <v>39599.999999999993</v>
      </c>
      <c r="L40" s="14"/>
    </row>
    <row r="41" spans="1:12" ht="15.75" thickBot="1">
      <c r="A41" s="11" t="s">
        <v>19</v>
      </c>
      <c r="B41" s="6" t="s">
        <v>18</v>
      </c>
      <c r="C41" s="6">
        <v>100</v>
      </c>
      <c r="D41" s="6">
        <v>200</v>
      </c>
      <c r="E41" s="6">
        <v>6000</v>
      </c>
      <c r="F41" s="8">
        <v>2200000</v>
      </c>
      <c r="G41" s="8">
        <f t="shared" si="19"/>
        <v>2640000</v>
      </c>
      <c r="H41" s="8">
        <f t="shared" si="1"/>
        <v>264000</v>
      </c>
      <c r="I41" s="8">
        <f t="shared" si="20"/>
        <v>316800</v>
      </c>
      <c r="J41" s="8">
        <f t="shared" si="3"/>
        <v>44000</v>
      </c>
      <c r="K41" s="8">
        <f t="shared" si="21"/>
        <v>52800</v>
      </c>
      <c r="L41" s="14"/>
    </row>
    <row r="42" spans="1:12" ht="15.75" thickBot="1">
      <c r="A42" s="11" t="s">
        <v>19</v>
      </c>
      <c r="B42" s="6" t="s">
        <v>18</v>
      </c>
      <c r="C42" s="6">
        <v>150</v>
      </c>
      <c r="D42" s="6">
        <v>150</v>
      </c>
      <c r="E42" s="6">
        <v>6000</v>
      </c>
      <c r="F42" s="8">
        <v>2200000</v>
      </c>
      <c r="G42" s="8">
        <f t="shared" si="19"/>
        <v>2640000</v>
      </c>
      <c r="H42" s="8">
        <f t="shared" si="1"/>
        <v>296999.99999999994</v>
      </c>
      <c r="I42" s="8">
        <f t="shared" si="20"/>
        <v>356399.99999999994</v>
      </c>
      <c r="J42" s="8">
        <f t="shared" si="3"/>
        <v>49499.999999999993</v>
      </c>
      <c r="K42" s="8">
        <f t="shared" si="21"/>
        <v>59399.999999999993</v>
      </c>
      <c r="L42" s="14"/>
    </row>
    <row r="43" spans="1:12" ht="15.75" thickBot="1">
      <c r="A43" s="11" t="s">
        <v>19</v>
      </c>
      <c r="B43" s="6" t="s">
        <v>18</v>
      </c>
      <c r="C43" s="6">
        <v>150</v>
      </c>
      <c r="D43" s="6">
        <v>200</v>
      </c>
      <c r="E43" s="6">
        <v>6000</v>
      </c>
      <c r="F43" s="8">
        <v>2200000</v>
      </c>
      <c r="G43" s="8">
        <f t="shared" si="19"/>
        <v>2640000</v>
      </c>
      <c r="H43" s="8">
        <f t="shared" si="1"/>
        <v>395999.99999999994</v>
      </c>
      <c r="I43" s="8">
        <f t="shared" si="20"/>
        <v>475199.99999999994</v>
      </c>
      <c r="J43" s="8">
        <f t="shared" si="3"/>
        <v>65999.999999999985</v>
      </c>
      <c r="K43" s="8">
        <f t="shared" si="21"/>
        <v>79199.999999999985</v>
      </c>
      <c r="L43" s="14"/>
    </row>
    <row r="44" spans="1:12" ht="15.75" thickBot="1">
      <c r="A44" s="11" t="s">
        <v>19</v>
      </c>
      <c r="B44" s="6" t="s">
        <v>18</v>
      </c>
      <c r="C44" s="6">
        <v>200</v>
      </c>
      <c r="D44" s="6">
        <v>200</v>
      </c>
      <c r="E44" s="6">
        <v>6000</v>
      </c>
      <c r="F44" s="8">
        <v>2300000</v>
      </c>
      <c r="G44" s="8">
        <f t="shared" si="19"/>
        <v>2760000</v>
      </c>
      <c r="H44" s="8">
        <f t="shared" si="1"/>
        <v>552000</v>
      </c>
      <c r="I44" s="8">
        <f t="shared" si="20"/>
        <v>662400</v>
      </c>
      <c r="J44" s="8">
        <f t="shared" si="3"/>
        <v>92000</v>
      </c>
      <c r="K44" s="8">
        <f t="shared" si="21"/>
        <v>110400</v>
      </c>
      <c r="L44" s="14"/>
    </row>
    <row r="45" spans="1:12" ht="15.75" thickBot="1">
      <c r="A45" s="11" t="s">
        <v>17</v>
      </c>
      <c r="B45" s="6" t="s">
        <v>20</v>
      </c>
      <c r="C45" s="6">
        <v>30</v>
      </c>
      <c r="D45" s="6">
        <v>50</v>
      </c>
      <c r="E45" s="6">
        <v>6000</v>
      </c>
      <c r="F45" s="8">
        <v>2200000</v>
      </c>
      <c r="G45" s="8">
        <f t="shared" ref="G45:G49" si="22">F45+F45/100*20</f>
        <v>2640000</v>
      </c>
      <c r="H45" s="8">
        <f t="shared" si="1"/>
        <v>19800.000000000004</v>
      </c>
      <c r="I45" s="8">
        <f t="shared" ref="I45:I49" si="23">H45+H45/100*20</f>
        <v>23760.000000000004</v>
      </c>
      <c r="J45" s="8">
        <f t="shared" si="3"/>
        <v>3300.0000000000009</v>
      </c>
      <c r="K45" s="8">
        <f t="shared" ref="K45:K49" si="24">J45+J45/100*20</f>
        <v>3960.0000000000009</v>
      </c>
      <c r="L45" s="14"/>
    </row>
    <row r="46" spans="1:12" ht="15.75" thickBot="1">
      <c r="A46" s="18" t="s">
        <v>17</v>
      </c>
      <c r="B46" s="6" t="s">
        <v>20</v>
      </c>
      <c r="C46" s="6">
        <v>40</v>
      </c>
      <c r="D46" s="6">
        <v>40</v>
      </c>
      <c r="E46" s="6">
        <v>6000</v>
      </c>
      <c r="F46" s="8">
        <v>2200000</v>
      </c>
      <c r="G46" s="8">
        <f t="shared" ref="G46" si="25">F46+F46/100*20</f>
        <v>2640000</v>
      </c>
      <c r="H46" s="8">
        <f t="shared" ref="H46" si="26">F46/(1/(C46/1000)/(D46/1000)/(E46/1000))</f>
        <v>21120</v>
      </c>
      <c r="I46" s="8">
        <f t="shared" ref="I46" si="27">H46+H46/100*20</f>
        <v>25344</v>
      </c>
      <c r="J46" s="8">
        <f t="shared" ref="J46" si="28">H46/E46*1000</f>
        <v>3520</v>
      </c>
      <c r="K46" s="8">
        <f t="shared" ref="K46" si="29">J46+J46/100*20</f>
        <v>4224</v>
      </c>
      <c r="L46" s="14"/>
    </row>
    <row r="47" spans="1:12" ht="15.75" thickBot="1">
      <c r="A47" s="11" t="s">
        <v>17</v>
      </c>
      <c r="B47" s="6" t="s">
        <v>20</v>
      </c>
      <c r="C47" s="6">
        <v>40</v>
      </c>
      <c r="D47" s="6">
        <v>50</v>
      </c>
      <c r="E47" s="6">
        <v>6000</v>
      </c>
      <c r="F47" s="8">
        <v>2200000</v>
      </c>
      <c r="G47" s="8">
        <f t="shared" si="22"/>
        <v>2640000</v>
      </c>
      <c r="H47" s="8">
        <f t="shared" si="1"/>
        <v>26400</v>
      </c>
      <c r="I47" s="8">
        <f t="shared" si="23"/>
        <v>31680</v>
      </c>
      <c r="J47" s="8">
        <f t="shared" si="3"/>
        <v>4400</v>
      </c>
      <c r="K47" s="8">
        <f t="shared" si="24"/>
        <v>5280</v>
      </c>
      <c r="L47" s="14"/>
    </row>
    <row r="48" spans="1:12" ht="15.75" thickBot="1">
      <c r="A48" s="11" t="s">
        <v>17</v>
      </c>
      <c r="B48" s="6" t="s">
        <v>20</v>
      </c>
      <c r="C48" s="6">
        <v>45</v>
      </c>
      <c r="D48" s="6">
        <v>50</v>
      </c>
      <c r="E48" s="6">
        <v>6000</v>
      </c>
      <c r="F48" s="8">
        <v>2300000</v>
      </c>
      <c r="G48" s="8">
        <f t="shared" si="22"/>
        <v>2760000</v>
      </c>
      <c r="H48" s="8">
        <f t="shared" si="1"/>
        <v>31050.000000000004</v>
      </c>
      <c r="I48" s="8">
        <f t="shared" si="23"/>
        <v>37260.000000000007</v>
      </c>
      <c r="J48" s="8">
        <f t="shared" si="3"/>
        <v>5175.0000000000009</v>
      </c>
      <c r="K48" s="8">
        <f t="shared" si="24"/>
        <v>6210.0000000000009</v>
      </c>
      <c r="L48" s="14"/>
    </row>
    <row r="49" spans="1:12" ht="15.75" thickBot="1">
      <c r="A49" s="11" t="s">
        <v>17</v>
      </c>
      <c r="B49" s="6" t="s">
        <v>20</v>
      </c>
      <c r="C49" s="6">
        <v>50</v>
      </c>
      <c r="D49" s="6">
        <v>50</v>
      </c>
      <c r="E49" s="6">
        <v>6000</v>
      </c>
      <c r="F49" s="8">
        <v>2300000</v>
      </c>
      <c r="G49" s="8">
        <f t="shared" si="22"/>
        <v>2760000</v>
      </c>
      <c r="H49" s="8">
        <f t="shared" si="1"/>
        <v>34500</v>
      </c>
      <c r="I49" s="8">
        <f t="shared" si="23"/>
        <v>41400</v>
      </c>
      <c r="J49" s="8">
        <f t="shared" si="3"/>
        <v>5750</v>
      </c>
      <c r="K49" s="8">
        <f t="shared" si="24"/>
        <v>6900</v>
      </c>
      <c r="L49" s="14"/>
    </row>
    <row r="50" spans="1:12" ht="15.75" thickBot="1">
      <c r="A50" s="11" t="s">
        <v>17</v>
      </c>
      <c r="B50" s="6" t="s">
        <v>20</v>
      </c>
      <c r="C50" s="6">
        <v>50</v>
      </c>
      <c r="D50" s="6">
        <v>75</v>
      </c>
      <c r="E50" s="6">
        <v>6000</v>
      </c>
      <c r="F50" s="8">
        <v>2300000</v>
      </c>
      <c r="G50" s="8">
        <f>F50+F50/100*20</f>
        <v>2760000</v>
      </c>
      <c r="H50" s="8">
        <f t="shared" si="1"/>
        <v>51749.999999999993</v>
      </c>
      <c r="I50" s="8">
        <f>H50+H50/100*20</f>
        <v>62099.999999999993</v>
      </c>
      <c r="J50" s="8">
        <f t="shared" si="3"/>
        <v>8624.9999999999982</v>
      </c>
      <c r="K50" s="8">
        <f>J50+J50/100*20</f>
        <v>10349.999999999998</v>
      </c>
      <c r="L50" s="14"/>
    </row>
    <row r="51" spans="1:12" ht="15.75" thickBot="1">
      <c r="A51" s="11" t="s">
        <v>17</v>
      </c>
      <c r="B51" s="6" t="s">
        <v>20</v>
      </c>
      <c r="C51" s="6">
        <v>50</v>
      </c>
      <c r="D51" s="6">
        <v>100</v>
      </c>
      <c r="E51" s="6">
        <v>6000</v>
      </c>
      <c r="F51" s="8">
        <v>2300000</v>
      </c>
      <c r="G51" s="8">
        <f>F51+F51/100*20</f>
        <v>2760000</v>
      </c>
      <c r="H51" s="8">
        <f t="shared" si="1"/>
        <v>69000</v>
      </c>
      <c r="I51" s="8">
        <f>H51+H51/100*20</f>
        <v>82800</v>
      </c>
      <c r="J51" s="8">
        <f t="shared" si="3"/>
        <v>11500</v>
      </c>
      <c r="K51" s="8">
        <f>J51+J51/100*20</f>
        <v>13800</v>
      </c>
      <c r="L51" s="14"/>
    </row>
    <row r="52" spans="1:12" ht="15.75" thickBot="1">
      <c r="A52" s="11" t="s">
        <v>19</v>
      </c>
      <c r="B52" s="6" t="s">
        <v>20</v>
      </c>
      <c r="C52" s="6">
        <v>70</v>
      </c>
      <c r="D52" s="6">
        <v>100</v>
      </c>
      <c r="E52" s="6">
        <v>6000</v>
      </c>
      <c r="F52" s="8">
        <v>2300000</v>
      </c>
      <c r="G52" s="8">
        <f t="shared" si="19"/>
        <v>2760000</v>
      </c>
      <c r="H52" s="8">
        <f t="shared" si="1"/>
        <v>96600.000000000015</v>
      </c>
      <c r="I52" s="8">
        <f t="shared" ref="I52:I59" si="30">H52+H52/100*20</f>
        <v>115920.00000000001</v>
      </c>
      <c r="J52" s="8">
        <f t="shared" si="3"/>
        <v>16100.000000000002</v>
      </c>
      <c r="K52" s="8">
        <f t="shared" ref="K52:K59" si="31">J52+J52/100*20</f>
        <v>19320.000000000004</v>
      </c>
      <c r="L52" s="14"/>
    </row>
    <row r="53" spans="1:12" ht="15.75" thickBot="1">
      <c r="A53" s="11" t="s">
        <v>19</v>
      </c>
      <c r="B53" s="6" t="s">
        <v>20</v>
      </c>
      <c r="C53" s="6">
        <v>80</v>
      </c>
      <c r="D53" s="6">
        <v>100</v>
      </c>
      <c r="E53" s="6">
        <v>6000</v>
      </c>
      <c r="F53" s="8">
        <v>2300000</v>
      </c>
      <c r="G53" s="8">
        <f t="shared" si="19"/>
        <v>2760000</v>
      </c>
      <c r="H53" s="8">
        <f t="shared" si="1"/>
        <v>110400</v>
      </c>
      <c r="I53" s="8">
        <f t="shared" si="30"/>
        <v>132480</v>
      </c>
      <c r="J53" s="8">
        <f t="shared" si="3"/>
        <v>18400</v>
      </c>
      <c r="K53" s="8">
        <f t="shared" si="31"/>
        <v>22080</v>
      </c>
      <c r="L53" s="14"/>
    </row>
    <row r="54" spans="1:12" ht="15.75" thickBot="1">
      <c r="A54" s="11" t="s">
        <v>19</v>
      </c>
      <c r="B54" s="6" t="s">
        <v>20</v>
      </c>
      <c r="C54" s="6">
        <v>100</v>
      </c>
      <c r="D54" s="6">
        <v>100</v>
      </c>
      <c r="E54" s="6">
        <v>6000</v>
      </c>
      <c r="F54" s="8">
        <v>2400000</v>
      </c>
      <c r="G54" s="8">
        <f t="shared" si="19"/>
        <v>2880000</v>
      </c>
      <c r="H54" s="8">
        <f t="shared" si="1"/>
        <v>144000</v>
      </c>
      <c r="I54" s="8">
        <f t="shared" si="30"/>
        <v>172800</v>
      </c>
      <c r="J54" s="8">
        <f t="shared" si="3"/>
        <v>24000</v>
      </c>
      <c r="K54" s="8">
        <f t="shared" si="31"/>
        <v>28800</v>
      </c>
      <c r="L54" s="14"/>
    </row>
    <row r="55" spans="1:12" ht="15.75" thickBot="1">
      <c r="A55" s="11" t="s">
        <v>19</v>
      </c>
      <c r="B55" s="6" t="s">
        <v>20</v>
      </c>
      <c r="C55" s="6">
        <v>100</v>
      </c>
      <c r="D55" s="6">
        <v>150</v>
      </c>
      <c r="E55" s="6">
        <v>6000</v>
      </c>
      <c r="F55" s="8">
        <v>2400000</v>
      </c>
      <c r="G55" s="8">
        <f t="shared" si="19"/>
        <v>2880000</v>
      </c>
      <c r="H55" s="8">
        <f t="shared" si="1"/>
        <v>215999.99999999997</v>
      </c>
      <c r="I55" s="8">
        <f t="shared" si="30"/>
        <v>259199.99999999997</v>
      </c>
      <c r="J55" s="8">
        <f t="shared" si="3"/>
        <v>35999.999999999993</v>
      </c>
      <c r="K55" s="8">
        <f t="shared" si="31"/>
        <v>43199.999999999993</v>
      </c>
      <c r="L55" s="14"/>
    </row>
    <row r="56" spans="1:12" ht="15.75" thickBot="1">
      <c r="A56" s="11" t="s">
        <v>19</v>
      </c>
      <c r="B56" s="6" t="s">
        <v>20</v>
      </c>
      <c r="C56" s="6">
        <v>100</v>
      </c>
      <c r="D56" s="6">
        <v>200</v>
      </c>
      <c r="E56" s="6">
        <v>6000</v>
      </c>
      <c r="F56" s="8">
        <v>2400000</v>
      </c>
      <c r="G56" s="8">
        <f t="shared" si="19"/>
        <v>2880000</v>
      </c>
      <c r="H56" s="8">
        <f t="shared" si="1"/>
        <v>288000</v>
      </c>
      <c r="I56" s="8">
        <f t="shared" si="30"/>
        <v>345600</v>
      </c>
      <c r="J56" s="8">
        <f t="shared" si="3"/>
        <v>48000</v>
      </c>
      <c r="K56" s="8">
        <f t="shared" si="31"/>
        <v>57600</v>
      </c>
      <c r="L56" s="14"/>
    </row>
    <row r="57" spans="1:12" ht="15.75" thickBot="1">
      <c r="A57" s="11" t="s">
        <v>19</v>
      </c>
      <c r="B57" s="6" t="s">
        <v>20</v>
      </c>
      <c r="C57" s="6">
        <v>150</v>
      </c>
      <c r="D57" s="6">
        <v>150</v>
      </c>
      <c r="E57" s="6">
        <v>6000</v>
      </c>
      <c r="F57" s="8">
        <v>2400000</v>
      </c>
      <c r="G57" s="8">
        <f t="shared" si="19"/>
        <v>2880000</v>
      </c>
      <c r="H57" s="8">
        <f t="shared" si="1"/>
        <v>323999.99999999994</v>
      </c>
      <c r="I57" s="8">
        <f t="shared" si="30"/>
        <v>388799.99999999994</v>
      </c>
      <c r="J57" s="8">
        <f t="shared" si="3"/>
        <v>53999.999999999993</v>
      </c>
      <c r="K57" s="8">
        <f t="shared" si="31"/>
        <v>64799.999999999993</v>
      </c>
      <c r="L57" s="14"/>
    </row>
    <row r="58" spans="1:12" ht="15.75" thickBot="1">
      <c r="A58" s="11" t="s">
        <v>19</v>
      </c>
      <c r="B58" s="6" t="s">
        <v>20</v>
      </c>
      <c r="C58" s="6">
        <v>150</v>
      </c>
      <c r="D58" s="6">
        <v>200</v>
      </c>
      <c r="E58" s="6">
        <v>6000</v>
      </c>
      <c r="F58" s="8">
        <v>2400000</v>
      </c>
      <c r="G58" s="8">
        <f t="shared" si="19"/>
        <v>2880000</v>
      </c>
      <c r="H58" s="8">
        <f t="shared" si="1"/>
        <v>431999.99999999994</v>
      </c>
      <c r="I58" s="8">
        <f t="shared" si="30"/>
        <v>518399.99999999994</v>
      </c>
      <c r="J58" s="8">
        <f t="shared" si="3"/>
        <v>71999.999999999985</v>
      </c>
      <c r="K58" s="8">
        <f t="shared" si="31"/>
        <v>86399.999999999985</v>
      </c>
      <c r="L58" s="14"/>
    </row>
    <row r="59" spans="1:12" ht="15.75" thickBot="1">
      <c r="A59" s="11" t="s">
        <v>19</v>
      </c>
      <c r="B59" s="6" t="s">
        <v>20</v>
      </c>
      <c r="C59" s="6">
        <v>200</v>
      </c>
      <c r="D59" s="6">
        <v>200</v>
      </c>
      <c r="E59" s="6">
        <v>6000</v>
      </c>
      <c r="F59" s="8">
        <v>2500000</v>
      </c>
      <c r="G59" s="8">
        <f t="shared" si="19"/>
        <v>3000000</v>
      </c>
      <c r="H59" s="8">
        <f t="shared" si="1"/>
        <v>600000</v>
      </c>
      <c r="I59" s="8">
        <f t="shared" si="30"/>
        <v>720000</v>
      </c>
      <c r="J59" s="8">
        <f t="shared" si="3"/>
        <v>100000</v>
      </c>
      <c r="K59" s="8">
        <f t="shared" si="31"/>
        <v>120000</v>
      </c>
      <c r="L59" s="14"/>
    </row>
    <row r="60" spans="1:12" ht="7.5" customHeight="1">
      <c r="G60" s="14"/>
      <c r="H60" s="14"/>
      <c r="I60" s="14"/>
      <c r="J60" s="14"/>
      <c r="K60" s="14"/>
      <c r="L60" s="14"/>
    </row>
    <row r="61" spans="1:12">
      <c r="A61" s="22" t="s">
        <v>23</v>
      </c>
      <c r="B61" s="22"/>
      <c r="C61" s="22"/>
      <c r="D61" s="22"/>
      <c r="E61" s="22"/>
      <c r="F61" s="22"/>
      <c r="G61" s="22"/>
      <c r="H61" s="22"/>
      <c r="I61" s="14"/>
      <c r="J61" s="14"/>
      <c r="K61" s="14"/>
      <c r="L61" s="14"/>
    </row>
    <row r="62" spans="1:12" ht="3.6" customHeight="1">
      <c r="A62" s="16"/>
      <c r="B62" s="16"/>
      <c r="C62" s="16"/>
      <c r="D62" s="16"/>
      <c r="E62" s="16"/>
      <c r="F62" s="16"/>
      <c r="G62" s="16"/>
      <c r="H62" s="16"/>
      <c r="I62" s="14"/>
      <c r="J62" s="14"/>
      <c r="K62" s="14"/>
      <c r="L62" s="14"/>
    </row>
    <row r="63" spans="1:12" ht="14.25" customHeight="1">
      <c r="A63" s="16" t="s">
        <v>30</v>
      </c>
      <c r="B63" s="16"/>
      <c r="C63" s="16"/>
      <c r="D63" s="16"/>
      <c r="E63" s="16"/>
      <c r="F63" s="16"/>
      <c r="G63" s="16"/>
      <c r="H63" s="16"/>
      <c r="I63" s="14"/>
      <c r="J63" s="14"/>
      <c r="K63" s="14"/>
      <c r="L63" s="14"/>
    </row>
    <row r="64" spans="1:12" ht="3" customHeight="1">
      <c r="A64" s="16"/>
      <c r="B64" s="16"/>
      <c r="C64" s="16"/>
      <c r="D64" s="16"/>
      <c r="E64" s="16"/>
      <c r="F64" s="16"/>
      <c r="G64" s="16"/>
      <c r="H64" s="16"/>
      <c r="I64" s="14"/>
      <c r="J64" s="14"/>
      <c r="K64" s="14"/>
      <c r="L64" s="14"/>
    </row>
    <row r="65" spans="1:12" ht="15.75">
      <c r="A65" s="16" t="s">
        <v>31</v>
      </c>
      <c r="B65" s="16"/>
      <c r="C65" s="16"/>
      <c r="D65" s="16"/>
      <c r="E65" s="16"/>
      <c r="F65" s="16"/>
      <c r="G65" s="16"/>
      <c r="H65" s="16"/>
      <c r="I65" s="14"/>
      <c r="J65" s="14"/>
      <c r="K65" s="14"/>
      <c r="L65" s="14"/>
    </row>
    <row r="66" spans="1:12" ht="7.9" customHeight="1">
      <c r="A66" s="16"/>
      <c r="B66" s="16"/>
      <c r="C66" s="16"/>
      <c r="D66" s="16"/>
      <c r="E66" s="16"/>
      <c r="F66" s="16"/>
      <c r="G66" s="16"/>
      <c r="H66" s="16"/>
    </row>
    <row r="67" spans="1:12" ht="18">
      <c r="A67" s="17" t="s">
        <v>25</v>
      </c>
      <c r="B67" s="15"/>
      <c r="C67" s="15"/>
      <c r="D67" s="15"/>
      <c r="E67" s="15"/>
      <c r="F67" s="15"/>
      <c r="G67" s="15"/>
      <c r="H67" s="15"/>
    </row>
  </sheetData>
  <mergeCells count="8">
    <mergeCell ref="H10:I10"/>
    <mergeCell ref="J10:K10"/>
    <mergeCell ref="A61:H61"/>
    <mergeCell ref="F2:K2"/>
    <mergeCell ref="A10:A11"/>
    <mergeCell ref="B10:B11"/>
    <mergeCell ref="C10:E10"/>
    <mergeCell ref="F10:G10"/>
  </mergeCells>
  <pageMargins left="1.1023622047244095" right="0.31496062992125984" top="0.51181102362204722" bottom="0.35433070866141736" header="0.31496062992125984" footer="0.31496062992125984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User</cp:lastModifiedBy>
  <cp:lastPrinted>2015-08-24T18:02:03Z</cp:lastPrinted>
  <dcterms:created xsi:type="dcterms:W3CDTF">2015-02-15T12:09:17Z</dcterms:created>
  <dcterms:modified xsi:type="dcterms:W3CDTF">2015-08-24T19:37:55Z</dcterms:modified>
</cp:coreProperties>
</file>